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3/SOM/Sotsiaalkindlustusamet/Pepleri tn 35/Lisa 6.3/"/>
    </mc:Choice>
  </mc:AlternateContent>
  <xr:revisionPtr revIDLastSave="74" documentId="13_ncr:1_{2A6BDC77-B231-44E9-B0C3-DC4C314A8B6B}" xr6:coauthVersionLast="47" xr6:coauthVersionMax="47" xr10:uidLastSave="{7391558E-B979-4399-A8C3-75A4153355F5}"/>
  <bookViews>
    <workbookView xWindow="22932" yWindow="-108" windowWidth="30936" windowHeight="16896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5" i="2" s="1"/>
  <c r="E16" i="2" l="1"/>
  <c r="E17" i="2" l="1"/>
  <c r="E18" i="2" s="1"/>
  <c r="E19" i="2" l="1"/>
  <c r="E20" i="2" s="1"/>
</calcChain>
</file>

<file path=xl/sharedStrings.xml><?xml version="1.0" encoding="utf-8"?>
<sst xmlns="http://schemas.openxmlformats.org/spreadsheetml/2006/main" count="20" uniqueCount="20">
  <si>
    <t>Lisa nr 1</t>
  </si>
  <si>
    <t>Jrk
nr</t>
  </si>
  <si>
    <t xml:space="preserve">Töö nimetus 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</si>
  <si>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</si>
  <si>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</si>
  <si>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</si>
  <si>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</si>
  <si>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</si>
  <si>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</si>
  <si>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Eeltööd, lammutus, mööbli eemaldus, kinni katmine jne</t>
  </si>
  <si>
    <t>Üldehitus</t>
  </si>
  <si>
    <t>Teostusdokumentatsioon</t>
  </si>
  <si>
    <t>Objekti koristus</t>
  </si>
  <si>
    <t>Valve-ja läbipääs, automaatika, ATS</t>
  </si>
  <si>
    <t>RKASi projektijuhtimistasu</t>
  </si>
  <si>
    <t>Tööde maksumus kokku koos km-ga</t>
  </si>
  <si>
    <t>Tööde loetelu ja eeldatav maksumus - Pepleri 35, Tartu</t>
  </si>
  <si>
    <t>Üürilepingu nr Ü17379/19 lisale nr 6.3</t>
  </si>
  <si>
    <t>II ja III korruse puhkealade ümberehitus tööaladeks</t>
  </si>
  <si>
    <t xml:space="preserve">Klaasseinad + kiletamine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</si>
</sst>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25]General"/>
    <numFmt numFmtId="165" formatCode="[$-425]#,##0"/>
  </numFmts>
  <fonts count="16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333333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9" fillId="0" borderId="0"/>
    <xf numFmtId="0" fontId="7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9" fillId="0" borderId="0"/>
    <xf numFmtId="164" fontId="14" fillId="0" borderId="0"/>
  </cellStyleXfs>
  <cellXfs count="52">
    <xf numFmtId="0" fontId="0" fillId="0" borderId="0" xfId="0"/>
    <xf numFmtId="0" fontId="11" fillId="0" borderId="0" xfId="1" applyFont="1" applyAlignment="1">
      <alignment horizontal="right"/>
    </xf>
    <xf numFmtId="0" fontId="11" fillId="0" borderId="0" xfId="0" applyFont="1" applyAlignment="1">
      <alignment vertical="center"/>
    </xf>
    <xf numFmtId="0" fontId="5" fillId="0" borderId="0" xfId="0" applyFont="1"/>
    <xf numFmtId="0" fontId="12" fillId="0" borderId="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0" fillId="0" borderId="1" xfId="0" applyFont="1" applyBorder="1"/>
    <xf numFmtId="0" fontId="11" fillId="0" borderId="2" xfId="0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right"/>
    </xf>
    <xf numFmtId="4" fontId="4" fillId="0" borderId="0" xfId="0" applyNumberFormat="1" applyFont="1"/>
    <xf numFmtId="0" fontId="11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4" fillId="0" borderId="9" xfId="0" applyFont="1" applyBorder="1"/>
    <xf numFmtId="0" fontId="12" fillId="3" borderId="14" xfId="0" applyFont="1" applyFill="1" applyBorder="1" applyAlignment="1">
      <alignment vertical="center" wrapText="1"/>
    </xf>
    <xf numFmtId="0" fontId="4" fillId="3" borderId="16" xfId="0" applyFont="1" applyFill="1" applyBorder="1"/>
    <xf numFmtId="0" fontId="10" fillId="3" borderId="15" xfId="0" applyFont="1" applyFill="1" applyBorder="1" applyAlignment="1">
      <alignment horizontal="right"/>
    </xf>
    <xf numFmtId="165" fontId="12" fillId="0" borderId="24" xfId="0" applyNumberFormat="1" applyFont="1" applyBorder="1" applyAlignment="1">
      <alignment horizontal="right" vertical="center" wrapText="1"/>
    </xf>
    <xf numFmtId="165" fontId="12" fillId="0" borderId="22" xfId="0" applyNumberFormat="1" applyFont="1" applyBorder="1" applyAlignment="1">
      <alignment horizontal="right" vertical="center" wrapText="1"/>
    </xf>
    <xf numFmtId="165" fontId="11" fillId="0" borderId="22" xfId="0" applyNumberFormat="1" applyFont="1" applyBorder="1" applyAlignment="1">
      <alignment horizontal="right" vertical="center" wrapText="1"/>
    </xf>
    <xf numFmtId="165" fontId="12" fillId="0" borderId="23" xfId="0" applyNumberFormat="1" applyFont="1" applyBorder="1" applyAlignment="1">
      <alignment horizontal="right" vertical="center" wrapText="1"/>
    </xf>
    <xf numFmtId="165" fontId="11" fillId="3" borderId="18" xfId="0" applyNumberFormat="1" applyFont="1" applyFill="1" applyBorder="1" applyAlignment="1">
      <alignment horizontal="right" vertical="center" wrapText="1"/>
    </xf>
    <xf numFmtId="0" fontId="12" fillId="0" borderId="22" xfId="0" applyFont="1" applyBorder="1" applyAlignment="1">
      <alignment horizontal="right" vertical="center" wrapText="1"/>
    </xf>
    <xf numFmtId="0" fontId="12" fillId="0" borderId="26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17" xfId="0" applyFont="1" applyBorder="1" applyAlignment="1">
      <alignment vertical="center" wrapText="1"/>
    </xf>
    <xf numFmtId="0" fontId="4" fillId="0" borderId="29" xfId="0" applyFont="1" applyBorder="1"/>
    <xf numFmtId="165" fontId="11" fillId="0" borderId="30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165" fontId="12" fillId="0" borderId="21" xfId="0" applyNumberFormat="1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/>
    </xf>
    <xf numFmtId="0" fontId="12" fillId="0" borderId="0" xfId="1" applyFont="1" applyAlignment="1">
      <alignment horizontal="right"/>
    </xf>
    <xf numFmtId="0" fontId="4" fillId="0" borderId="19" xfId="0" applyFont="1" applyBorder="1" applyAlignment="1">
      <alignment horizontal="right"/>
    </xf>
    <xf numFmtId="9" fontId="4" fillId="0" borderId="4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9" fontId="4" fillId="0" borderId="8" xfId="0" applyNumberFormat="1" applyFont="1" applyBorder="1"/>
    <xf numFmtId="9" fontId="12" fillId="0" borderId="6" xfId="0" applyNumberFormat="1" applyFont="1" applyBorder="1" applyAlignment="1">
      <alignment horizontal="right" vertical="center" wrapText="1"/>
    </xf>
    <xf numFmtId="165" fontId="4" fillId="0" borderId="0" xfId="0" applyNumberFormat="1" applyFont="1"/>
    <xf numFmtId="3" fontId="1" fillId="0" borderId="0" xfId="0" applyNumberFormat="1" applyFont="1"/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5" fillId="2" borderId="25" xfId="8" applyFont="1" applyFill="1" applyBorder="1" applyAlignment="1">
      <alignment horizontal="left" vertical="top" wrapText="1"/>
    </xf>
    <xf numFmtId="164" fontId="15" fillId="2" borderId="28" xfId="8" applyFont="1" applyFill="1" applyBorder="1" applyAlignment="1">
      <alignment horizontal="left" vertical="top" wrapText="1"/>
    </xf>
    <xf numFmtId="164" fontId="15" fillId="2" borderId="1" xfId="8" applyFont="1" applyFill="1" applyBorder="1" applyAlignment="1">
      <alignment horizontal="left" vertical="top" wrapText="1"/>
    </xf>
    <xf numFmtId="164" fontId="15" fillId="2" borderId="2" xfId="8" applyFont="1" applyFill="1" applyBorder="1" applyAlignment="1">
      <alignment horizontal="left" vertical="top" wrapText="1"/>
    </xf>
    <xf numFmtId="0" fontId="11" fillId="0" borderId="19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</cellXfs>
  <cellStyles count="9">
    <cellStyle name="Excel Built-in Normal" xfId="8" xr:uid="{911D5982-0873-4BBA-A689-7CC0FE0EB91A}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zoomScaleNormal="100" workbookViewId="0">
      <pane ySplit="7" topLeftCell="A8" activePane="bottomLeft" state="frozen"/>
      <selection pane="bottomLeft" activeCell="E10" sqref="E10"/>
    </sheetView>
  </sheetViews>
  <sheetFormatPr defaultColWidth="9.33203125" defaultRowHeight="15" x14ac:dyDescent="0.25"/>
  <cols>
    <col min="1" max="1" width="4.33203125" style="3" customWidth="1"/>
    <col min="2" max="2" width="6.83203125" style="3" customWidth="1"/>
    <col min="3" max="3" width="83" style="3" customWidth="1"/>
    <col min="4" max="4" width="6.33203125" style="3" customWidth="1"/>
    <col min="5" max="5" width="18.1640625" style="7" customWidth="1"/>
    <col min="6" max="6" width="9.33203125" style="3"/>
    <col min="7" max="7" width="10.5" style="3" bestFit="1" customWidth="1"/>
    <col min="8" max="16384" width="9.33203125" style="3"/>
  </cols>
  <sheetData>
    <row r="1" spans="2:8" x14ac:dyDescent="0.25">
      <c r="B1" s="12"/>
      <c r="C1" s="12"/>
      <c r="D1" s="12"/>
      <c r="E1" s="1" t="s">
        <v>0</v>
      </c>
      <c r="F1" s="12"/>
      <c r="G1" s="12"/>
      <c r="H1" s="12"/>
    </row>
    <row r="2" spans="2:8" x14ac:dyDescent="0.25">
      <c r="B2" s="12"/>
      <c r="C2" s="12"/>
      <c r="D2" s="12"/>
      <c r="E2" s="35" t="s">
        <v>17</v>
      </c>
      <c r="F2" s="12"/>
      <c r="G2" s="12"/>
      <c r="H2" s="12"/>
    </row>
    <row r="4" spans="2:8" x14ac:dyDescent="0.25">
      <c r="B4" s="43" t="s">
        <v>16</v>
      </c>
      <c r="C4" s="43"/>
      <c r="D4" s="43"/>
      <c r="E4" s="43"/>
      <c r="F4" s="12"/>
      <c r="G4" s="12"/>
      <c r="H4" s="12"/>
    </row>
    <row r="5" spans="2:8" x14ac:dyDescent="0.25">
      <c r="B5" s="12"/>
      <c r="C5" s="44" t="s">
        <v>18</v>
      </c>
      <c r="D5" s="45"/>
      <c r="E5" s="45"/>
      <c r="F5" s="12"/>
      <c r="G5" s="12"/>
      <c r="H5" s="12"/>
    </row>
    <row r="6" spans="2:8" ht="15.75" thickBot="1" x14ac:dyDescent="0.3">
      <c r="B6" s="2"/>
      <c r="C6" s="12"/>
      <c r="D6" s="12"/>
      <c r="E6" s="11"/>
      <c r="F6" s="12"/>
      <c r="G6" s="12"/>
      <c r="H6" s="12"/>
    </row>
    <row r="7" spans="2:8" ht="45" x14ac:dyDescent="0.25">
      <c r="B7" s="15" t="s">
        <v>1</v>
      </c>
      <c r="C7" s="50" t="s">
        <v>2</v>
      </c>
      <c r="D7" s="51"/>
      <c r="E7" s="10" t="s">
        <v>3</v>
      </c>
      <c r="F7" s="12"/>
      <c r="G7" s="12"/>
      <c r="H7" s="12"/>
    </row>
    <row r="8" spans="2:8" x14ac:dyDescent="0.25">
      <c r="B8" s="4">
        <v>1</v>
      </c>
      <c r="C8" s="48" t="s">
        <v>9</v>
      </c>
      <c r="D8" s="49"/>
      <c r="E8" s="26">
        <v>1200</v>
      </c>
      <c r="F8" s="12"/>
      <c r="G8" s="12"/>
      <c r="H8" s="12"/>
    </row>
    <row r="9" spans="2:8" x14ac:dyDescent="0.25">
      <c r="B9" s="4">
        <v>2</v>
      </c>
      <c r="C9" s="48" t="s">
        <v>10</v>
      </c>
      <c r="D9" s="49"/>
      <c r="E9" s="26">
        <v>3000</v>
      </c>
      <c r="F9" s="12"/>
      <c r="G9" s="12"/>
      <c r="H9" s="12"/>
    </row>
    <row r="10" spans="2:8" x14ac:dyDescent="0.25">
      <c r="B10" s="4">
        <v>3</v>
      </c>
      <c r="C10" s="48" t="s">
        <v>19</v>
      </c>
      <c r="D10" s="49"/>
      <c r="E10" s="26">
        <v>15000</v>
      </c>
      <c r="F10" s="12"/>
      <c r="G10" s="12"/>
      <c r="H10" s="12"/>
    </row>
    <row r="11" spans="2:8" x14ac:dyDescent="0.25">
      <c r="B11" s="4">
        <v>6</v>
      </c>
      <c r="C11" s="48" t="s">
        <v>13</v>
      </c>
      <c r="D11" s="49"/>
      <c r="E11" s="26">
        <v>5000</v>
      </c>
      <c r="F11" s="12"/>
      <c r="G11" s="12"/>
      <c r="H11" s="12"/>
    </row>
    <row r="12" spans="2:8" x14ac:dyDescent="0.25">
      <c r="B12" s="4">
        <v>8</v>
      </c>
      <c r="C12" s="48" t="s">
        <v>11</v>
      </c>
      <c r="D12" s="49"/>
      <c r="E12" s="26">
        <v>3000</v>
      </c>
      <c r="F12" s="12"/>
      <c r="G12" s="12"/>
      <c r="H12" s="12"/>
    </row>
    <row r="13" spans="2:8" ht="15.75" thickBot="1" x14ac:dyDescent="0.3">
      <c r="B13" s="6">
        <v>9</v>
      </c>
      <c r="C13" s="46" t="s">
        <v>12</v>
      </c>
      <c r="D13" s="47"/>
      <c r="E13" s="27">
        <v>400</v>
      </c>
      <c r="F13" s="12"/>
      <c r="G13" s="12"/>
      <c r="H13" s="12"/>
    </row>
    <row r="14" spans="2:8" x14ac:dyDescent="0.25">
      <c r="B14" s="5"/>
      <c r="C14" s="17"/>
      <c r="D14" s="13" t="s">
        <v>4</v>
      </c>
      <c r="E14" s="21">
        <f>SUM(E8:E13)</f>
        <v>27600</v>
      </c>
      <c r="F14" s="12"/>
      <c r="G14" s="12"/>
      <c r="H14" s="12"/>
    </row>
    <row r="15" spans="2:8" ht="15" customHeight="1" x14ac:dyDescent="0.25">
      <c r="B15" s="4"/>
      <c r="C15" s="28" t="s">
        <v>5</v>
      </c>
      <c r="D15" s="40">
        <v>0.05</v>
      </c>
      <c r="E15" s="22">
        <f>E14*D15</f>
        <v>1380</v>
      </c>
      <c r="F15" s="12"/>
      <c r="G15" s="12"/>
      <c r="H15" s="12"/>
    </row>
    <row r="16" spans="2:8" ht="15" customHeight="1" x14ac:dyDescent="0.25">
      <c r="B16" s="4"/>
      <c r="C16" s="8"/>
      <c r="D16" s="9" t="s">
        <v>6</v>
      </c>
      <c r="E16" s="23">
        <f>E14+E15</f>
        <v>28980</v>
      </c>
      <c r="F16" s="12"/>
      <c r="G16" s="41"/>
      <c r="H16" s="12"/>
    </row>
    <row r="17" spans="2:8" ht="15.75" thickBot="1" x14ac:dyDescent="0.3">
      <c r="B17" s="16"/>
      <c r="C17" s="38" t="s">
        <v>14</v>
      </c>
      <c r="D17" s="39">
        <v>7.0000000000000007E-2</v>
      </c>
      <c r="E17" s="24">
        <f>SUM(E16*D17)</f>
        <v>2028.6000000000001</v>
      </c>
      <c r="F17" s="12"/>
      <c r="G17" s="12"/>
      <c r="H17" s="12"/>
    </row>
    <row r="18" spans="2:8" ht="15.75" thickBot="1" x14ac:dyDescent="0.3">
      <c r="B18" s="18"/>
      <c r="C18" s="19"/>
      <c r="D18" s="20" t="s">
        <v>7</v>
      </c>
      <c r="E18" s="25">
        <f>E16+E17</f>
        <v>31008.6</v>
      </c>
      <c r="F18" s="12"/>
      <c r="G18" s="42"/>
      <c r="H18" s="12"/>
    </row>
    <row r="19" spans="2:8" x14ac:dyDescent="0.25">
      <c r="B19" s="32"/>
      <c r="C19" s="36" t="s">
        <v>8</v>
      </c>
      <c r="D19" s="37">
        <v>0.22</v>
      </c>
      <c r="E19" s="33">
        <f>SUM(E18*D19)</f>
        <v>6821.8919999999998</v>
      </c>
      <c r="F19" s="12"/>
      <c r="G19" s="12"/>
      <c r="H19" s="12"/>
    </row>
    <row r="20" spans="2:8" ht="15.75" thickBot="1" x14ac:dyDescent="0.3">
      <c r="B20" s="29"/>
      <c r="C20" s="30"/>
      <c r="D20" s="34" t="s">
        <v>15</v>
      </c>
      <c r="E20" s="31">
        <f>SUM(E18:E19)</f>
        <v>37830.491999999998</v>
      </c>
      <c r="F20" s="12"/>
      <c r="G20" s="12"/>
      <c r="H20" s="12"/>
    </row>
    <row r="22" spans="2:8" x14ac:dyDescent="0.25">
      <c r="B22" s="12"/>
      <c r="C22" s="12"/>
      <c r="D22" s="12"/>
      <c r="E22" s="11"/>
      <c r="F22" s="12"/>
      <c r="G22" s="12"/>
      <c r="H22" s="14"/>
    </row>
  </sheetData>
  <mergeCells count="9">
    <mergeCell ref="B4:E4"/>
    <mergeCell ref="C5:E5"/>
    <mergeCell ref="C13:D13"/>
    <mergeCell ref="C12:D12"/>
    <mergeCell ref="C11:D11"/>
    <mergeCell ref="C10:D10"/>
    <mergeCell ref="C9:D9"/>
    <mergeCell ref="C8:D8"/>
    <mergeCell ref="C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6" ma:contentTypeDescription="Loo uus dokument" ma:contentTypeScope="" ma:versionID="abf9ef0b93981958ce652ffbebd85f33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f16e499112bc32adf8362f45b1af4bad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40FABE-22B7-4C72-BA1B-40D90F78FAED}"/>
</file>

<file path=customXml/itemProps3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Kristin Tamm</cp:lastModifiedBy>
  <cp:revision/>
  <dcterms:created xsi:type="dcterms:W3CDTF">2016-11-01T06:43:12Z</dcterms:created>
  <dcterms:modified xsi:type="dcterms:W3CDTF">2024-01-04T11:26:57Z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